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янв" sheetId="1" r:id="rId1"/>
    <sheet name="февр" sheetId="2" r:id="rId2"/>
    <sheet name="март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9" i="3" l="1"/>
  <c r="B8" i="3"/>
</calcChain>
</file>

<file path=xl/sharedStrings.xml><?xml version="1.0" encoding="utf-8"?>
<sst xmlns="http://schemas.openxmlformats.org/spreadsheetml/2006/main" count="252" uniqueCount="81">
  <si>
    <t>Елизаветинский детский дом - отчет для размещения за январь 2017</t>
  </si>
  <si>
    <t>Утверждаю:______________________________________</t>
  </si>
  <si>
    <t>Настоятельница     Игумения Елисавета</t>
  </si>
  <si>
    <t>% от общей суммы</t>
  </si>
  <si>
    <t>Сальдо на начало периода</t>
  </si>
  <si>
    <t>ПОСТУПЛЕНИЯ</t>
  </si>
  <si>
    <t>Поступления от благотворителей</t>
  </si>
  <si>
    <t>Поступления от юридических лиц до 100 000 руб</t>
  </si>
  <si>
    <t>Поступления от юридических лиц свыше 100 000 руб</t>
  </si>
  <si>
    <t>Поступления от физических лиц</t>
  </si>
  <si>
    <t>Бюджетное финансирование</t>
  </si>
  <si>
    <t>Субсидии Департамента социальной защиты разовые</t>
  </si>
  <si>
    <t>Пожертвования через кружки</t>
  </si>
  <si>
    <t>ПЛАТЕЖИ</t>
  </si>
  <si>
    <t>Организация питания</t>
  </si>
  <si>
    <t>Основные продукты питания</t>
  </si>
  <si>
    <t>Дополнительное питание</t>
  </si>
  <si>
    <t>Вода</t>
  </si>
  <si>
    <t>Кухонная утварь, текстиль и посуда</t>
  </si>
  <si>
    <t>Кухонное оборудование до 40 000 руб</t>
  </si>
  <si>
    <t>ФОТ (в т.ч. НДФЛ и соц. отчисления)</t>
  </si>
  <si>
    <t>Медицинское обслуживание</t>
  </si>
  <si>
    <t>Лекарства</t>
  </si>
  <si>
    <t>Медицинские (гигиенические) расходные материалы</t>
  </si>
  <si>
    <t>Медицинские приспособления (до 40 000 руб)</t>
  </si>
  <si>
    <t>Медицинские услуги</t>
  </si>
  <si>
    <t>Воспитание, учеба и досуг</t>
  </si>
  <si>
    <t xml:space="preserve">Оплата за обучение и повышение квалификации </t>
  </si>
  <si>
    <t>Книги, учебники, подписка, уч. пособия, спецлит-ра, игры</t>
  </si>
  <si>
    <t>Одежда, обувь, текстиль, игрушки</t>
  </si>
  <si>
    <t>Образование, репетиторство и воспитание детей</t>
  </si>
  <si>
    <t>На личные нужды детей</t>
  </si>
  <si>
    <t>Психолого-педагогическая реабилитация</t>
  </si>
  <si>
    <t>Спортивные мероприятия (бассейн, секции)</t>
  </si>
  <si>
    <t>Благотворительная денежная помощь (кровные и приемные семьи, и опекуны воспитанниц)</t>
  </si>
  <si>
    <t>Организация отдыха и праздников</t>
  </si>
  <si>
    <t>Авиа, ж/д и с/х билеты</t>
  </si>
  <si>
    <t>Оплата проживания</t>
  </si>
  <si>
    <t>Оплата питания (суточные)</t>
  </si>
  <si>
    <t>Рождество и пасха</t>
  </si>
  <si>
    <t>Другие поздравления (в т.ч. дни ангела и рождения)</t>
  </si>
  <si>
    <t>Содержание дома (хоз. расходы, косметич. ремонт и т.д.)</t>
  </si>
  <si>
    <t>Материалы, инструменты и сантехника для мелк. ремонта</t>
  </si>
  <si>
    <t>Средства для дезобработки</t>
  </si>
  <si>
    <t>Хозяйственные товары (моющие, мыло, бумага, губки, др.)</t>
  </si>
  <si>
    <t>Автомобильное топливо</t>
  </si>
  <si>
    <t>Запчасти, техобслуживание и ремонт автотранспорта</t>
  </si>
  <si>
    <t>Оплата стоянки, мойка, страхование, оформление, ТО</t>
  </si>
  <si>
    <t>Заказ и оплата транспорта</t>
  </si>
  <si>
    <t>Офисное оборудование (картриджы и оргтехника до 40 000 руб)</t>
  </si>
  <si>
    <t>Канцтовары и бланки строгой отчетности</t>
  </si>
  <si>
    <t>Содержание животных и растений</t>
  </si>
  <si>
    <t>Мебель, жесткий и мягкий инвентарь до 40 000 руб</t>
  </si>
  <si>
    <t xml:space="preserve">Покупка механизмов и машин, проф. оборудования </t>
  </si>
  <si>
    <t xml:space="preserve">Обслуживание проф. (бытового) оборудования </t>
  </si>
  <si>
    <t>Инвестиции в стр-во, ремонт и содержание активов (в т.ч. кв-р) Обители</t>
  </si>
  <si>
    <t>Коммунальные расходы</t>
  </si>
  <si>
    <t>Орг-ция питания респиса и ГДП для детей инвалидов (ДЦП)</t>
  </si>
  <si>
    <t>Продукты рацион. меню и доп. питание</t>
  </si>
  <si>
    <t>Административно-управл. расходы</t>
  </si>
  <si>
    <t>Банковский расходы</t>
  </si>
  <si>
    <t>Почтовые расходы</t>
  </si>
  <si>
    <t>Юридические услуги и нотариальное обслуживание</t>
  </si>
  <si>
    <t>Транспортный налог</t>
  </si>
  <si>
    <t>Представительские расходы</t>
  </si>
  <si>
    <t>Подписка и приобретение специальной литературы</t>
  </si>
  <si>
    <t>Телефония МГТС</t>
  </si>
  <si>
    <t>Мобильная связь</t>
  </si>
  <si>
    <t>Обслуживание комп. оборудования и телефонии</t>
  </si>
  <si>
    <t>Приобретение нематериальных активов (ПО, лицензии)</t>
  </si>
  <si>
    <t>Сопровождение программных продуктов</t>
  </si>
  <si>
    <t>Полиграфия и рекламные материалы</t>
  </si>
  <si>
    <t>Другие расходы</t>
  </si>
  <si>
    <t>Сальдо на конец периода</t>
  </si>
  <si>
    <t>Директор                 ____________________(Кулавина Н.Ю.)</t>
  </si>
  <si>
    <t>Гл. Бухгалтер         ____________________(Шерстнева И.С.)</t>
  </si>
  <si>
    <t xml:space="preserve">ФАКТ бюджет январь 2017                           </t>
  </si>
  <si>
    <t>Елизаветинский детский дом - отчет для размещения за февраль 2017</t>
  </si>
  <si>
    <t xml:space="preserve">ФАКТ бюджет февраль 2017                       </t>
  </si>
  <si>
    <t>Елизаветинский детский дом - отчет для размещения за МАРТ 2017</t>
  </si>
  <si>
    <t xml:space="preserve">ФАКТ бюджет март 2017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</si>
</sst>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 Cyr"/>
      <family val="2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8">
    <xf numFmtId="0" fontId="0" fillId="0" borderId="0" xfId="0"/>
    <xf numFmtId="3" fontId="1" fillId="0" borderId="0" xfId="0" applyNumberFormat="1" applyFont="1" applyAlignment="1">
      <alignment wrapText="1" shrinkToFit="1"/>
    </xf>
    <xf numFmtId="3" fontId="0" fillId="0" borderId="0" xfId="0" applyNumberFormat="1" applyAlignment="1">
      <alignment horizontal="center"/>
    </xf>
    <xf numFmtId="3" fontId="4" fillId="0" borderId="1" xfId="2" applyNumberFormat="1" applyFont="1" applyFill="1" applyBorder="1" applyAlignment="1">
      <alignment horizontal="center" vertical="center" wrapText="1" shrinkToFit="1"/>
    </xf>
    <xf numFmtId="3" fontId="5" fillId="2" borderId="2" xfId="2" applyNumberFormat="1" applyFont="1" applyFill="1" applyBorder="1" applyAlignment="1">
      <alignment horizontal="left" vertical="center" wrapText="1" shrinkToFit="1"/>
    </xf>
    <xf numFmtId="164" fontId="5" fillId="2" borderId="3" xfId="2" applyNumberFormat="1" applyFont="1" applyFill="1" applyBorder="1" applyAlignment="1">
      <alignment horizontal="center" vertical="center" wrapText="1"/>
    </xf>
    <xf numFmtId="3" fontId="4" fillId="3" borderId="2" xfId="2" applyNumberFormat="1" applyFont="1" applyFill="1" applyBorder="1" applyAlignment="1">
      <alignment horizontal="left" vertical="center" wrapText="1" shrinkToFit="1"/>
    </xf>
    <xf numFmtId="3" fontId="4" fillId="3" borderId="2" xfId="2" applyNumberFormat="1" applyFont="1" applyFill="1" applyBorder="1" applyAlignment="1">
      <alignment horizontal="center" vertical="center" wrapText="1"/>
    </xf>
    <xf numFmtId="165" fontId="4" fillId="3" borderId="2" xfId="2" applyNumberFormat="1" applyFont="1" applyFill="1" applyBorder="1" applyAlignment="1">
      <alignment horizontal="center" vertical="center" wrapText="1"/>
    </xf>
    <xf numFmtId="3" fontId="4" fillId="4" borderId="2" xfId="2" applyNumberFormat="1" applyFont="1" applyFill="1" applyBorder="1" applyAlignment="1">
      <alignment horizontal="left" vertical="center" wrapText="1" shrinkToFit="1"/>
    </xf>
    <xf numFmtId="3" fontId="6" fillId="4" borderId="2" xfId="2" applyNumberFormat="1" applyFont="1" applyFill="1" applyBorder="1" applyAlignment="1">
      <alignment horizontal="center" vertical="center" wrapText="1"/>
    </xf>
    <xf numFmtId="165" fontId="6" fillId="4" borderId="2" xfId="2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left" wrapText="1" shrinkToFit="1"/>
    </xf>
    <xf numFmtId="3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3" fontId="4" fillId="5" borderId="2" xfId="2" applyNumberFormat="1" applyFont="1" applyFill="1" applyBorder="1" applyAlignment="1">
      <alignment horizontal="left" vertical="center" wrapText="1" shrinkToFit="1"/>
    </xf>
    <xf numFmtId="3" fontId="6" fillId="5" borderId="2" xfId="2" applyNumberFormat="1" applyFont="1" applyFill="1" applyBorder="1" applyAlignment="1">
      <alignment horizontal="center" vertical="center" wrapText="1"/>
    </xf>
    <xf numFmtId="165" fontId="6" fillId="5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/>
    </xf>
    <xf numFmtId="3" fontId="8" fillId="2" borderId="2" xfId="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 shrinkToFit="1"/>
    </xf>
    <xf numFmtId="3" fontId="0" fillId="0" borderId="0" xfId="0" applyNumberFormat="1"/>
    <xf numFmtId="4" fontId="0" fillId="0" borderId="0" xfId="0" applyNumberFormat="1"/>
    <xf numFmtId="3" fontId="1" fillId="0" borderId="0" xfId="0" applyNumberFormat="1" applyFont="1" applyAlignment="1">
      <alignment wrapText="1" shrinkToFit="1"/>
    </xf>
    <xf numFmtId="3" fontId="1" fillId="0" borderId="0" xfId="0" applyNumberFormat="1" applyFont="1" applyAlignment="1">
      <alignment wrapText="1" shrinkToFit="1"/>
    </xf>
    <xf numFmtId="3" fontId="3" fillId="0" borderId="0" xfId="1" applyNumberFormat="1" applyFont="1" applyFill="1" applyAlignment="1">
      <alignment horizontal="center" vertical="center" wrapText="1" shrinkToFit="1"/>
    </xf>
    <xf numFmtId="0" fontId="0" fillId="0" borderId="0" xfId="0" applyAlignment="1"/>
    <xf numFmtId="3" fontId="1" fillId="0" borderId="0" xfId="0" applyNumberFormat="1" applyFont="1" applyAlignment="1">
      <alignment wrapText="1" shrinkToFi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vorostovskaya.SIN\Downloads\03%20&#1041;&#1102;&#1076;&#1078;&#1077;&#1090;&#1099;%20&#1087;&#1086;%20&#1073;&#1083;&#1072;&#1075;&#1086;&#1090;&#1074;%20&#1080;%20&#1087;&#1086;%20&#1086;&#1090;&#1076;&#1077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благотворит"/>
      <sheetName val="02 отделы"/>
      <sheetName val="ЗП и ндфл"/>
      <sheetName val="взносы страх"/>
      <sheetName val="02 план_факт"/>
      <sheetName val="план 2017"/>
      <sheetName val="нараст пл_факт"/>
    </sheetNames>
    <sheetDataSet>
      <sheetData sheetId="0">
        <row r="9">
          <cell r="C9">
            <v>1550000</v>
          </cell>
        </row>
        <row r="10">
          <cell r="C10">
            <v>286040</v>
          </cell>
        </row>
        <row r="17">
          <cell r="C17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B3" sqref="B3"/>
    </sheetView>
  </sheetViews>
  <sheetFormatPr defaultRowHeight="15" x14ac:dyDescent="0.25"/>
  <cols>
    <col min="1" max="1" width="65.7109375" style="20" customWidth="1"/>
    <col min="2" max="3" width="16.5703125" style="2" customWidth="1" collapsed="1"/>
    <col min="4" max="4" width="11.42578125" hidden="1" customWidth="1"/>
    <col min="5" max="5" width="9.140625" hidden="1" customWidth="1"/>
  </cols>
  <sheetData>
    <row r="1" spans="1:5" x14ac:dyDescent="0.25">
      <c r="A1" s="25" t="s">
        <v>0</v>
      </c>
      <c r="B1" s="26"/>
      <c r="C1"/>
    </row>
    <row r="2" spans="1:5" ht="15.75" thickBot="1" x14ac:dyDescent="0.3">
      <c r="A2" s="1" t="s">
        <v>1</v>
      </c>
    </row>
    <row r="3" spans="1:5" ht="26.25" thickBot="1" x14ac:dyDescent="0.3">
      <c r="A3" s="1" t="s">
        <v>2</v>
      </c>
      <c r="B3" s="3" t="s">
        <v>76</v>
      </c>
      <c r="C3" s="3" t="s">
        <v>3</v>
      </c>
    </row>
    <row r="4" spans="1:5" x14ac:dyDescent="0.25">
      <c r="A4" s="4" t="s">
        <v>4</v>
      </c>
      <c r="B4" s="5">
        <v>4001497.22</v>
      </c>
      <c r="C4" s="5"/>
    </row>
    <row r="5" spans="1:5" x14ac:dyDescent="0.25">
      <c r="A5" s="6" t="s">
        <v>5</v>
      </c>
      <c r="B5" s="7">
        <v>2042405</v>
      </c>
      <c r="C5" s="8">
        <v>1</v>
      </c>
      <c r="E5" s="21">
        <v>0</v>
      </c>
    </row>
    <row r="6" spans="1:5" x14ac:dyDescent="0.25">
      <c r="A6" s="9" t="s">
        <v>6</v>
      </c>
      <c r="B6" s="10">
        <v>1916365</v>
      </c>
      <c r="C6" s="11">
        <v>0.93828843936437678</v>
      </c>
    </row>
    <row r="7" spans="1:5" x14ac:dyDescent="0.25">
      <c r="A7" s="12" t="s">
        <v>7</v>
      </c>
      <c r="B7" s="13">
        <v>67000</v>
      </c>
      <c r="C7" s="14"/>
    </row>
    <row r="8" spans="1:5" x14ac:dyDescent="0.25">
      <c r="A8" s="12" t="s">
        <v>8</v>
      </c>
      <c r="B8" s="13">
        <v>1377000</v>
      </c>
      <c r="C8" s="14"/>
    </row>
    <row r="9" spans="1:5" x14ac:dyDescent="0.25">
      <c r="A9" s="12" t="s">
        <v>9</v>
      </c>
      <c r="B9" s="13">
        <v>472365</v>
      </c>
      <c r="C9" s="14"/>
    </row>
    <row r="10" spans="1:5" x14ac:dyDescent="0.25">
      <c r="A10" s="9" t="s">
        <v>10</v>
      </c>
      <c r="B10" s="10">
        <v>0</v>
      </c>
      <c r="C10" s="11">
        <v>0</v>
      </c>
    </row>
    <row r="11" spans="1:5" x14ac:dyDescent="0.25">
      <c r="A11" s="12" t="s">
        <v>11</v>
      </c>
      <c r="B11" s="13">
        <v>0</v>
      </c>
      <c r="C11" s="14"/>
    </row>
    <row r="12" spans="1:5" x14ac:dyDescent="0.25">
      <c r="A12" s="9" t="s">
        <v>12</v>
      </c>
      <c r="B12" s="10">
        <v>126040</v>
      </c>
      <c r="C12" s="11">
        <v>6.1711560635623199E-2</v>
      </c>
    </row>
    <row r="13" spans="1:5" x14ac:dyDescent="0.25">
      <c r="A13" s="6" t="s">
        <v>13</v>
      </c>
      <c r="B13" s="7">
        <v>2402014.4299999997</v>
      </c>
      <c r="C13" s="8">
        <v>1</v>
      </c>
      <c r="E13" s="21">
        <v>-4.000000050291419E-2</v>
      </c>
    </row>
    <row r="14" spans="1:5" x14ac:dyDescent="0.25">
      <c r="A14" s="15" t="s">
        <v>14</v>
      </c>
      <c r="B14" s="16">
        <v>263834.62</v>
      </c>
      <c r="C14" s="17">
        <v>0.10983889884458356</v>
      </c>
    </row>
    <row r="15" spans="1:5" x14ac:dyDescent="0.25">
      <c r="A15" s="12" t="s">
        <v>15</v>
      </c>
      <c r="B15" s="13">
        <v>114231.16</v>
      </c>
      <c r="C15" s="14"/>
    </row>
    <row r="16" spans="1:5" x14ac:dyDescent="0.25">
      <c r="A16" s="12" t="s">
        <v>16</v>
      </c>
      <c r="B16" s="13">
        <v>26177.9</v>
      </c>
      <c r="C16" s="14"/>
    </row>
    <row r="17" spans="1:3" x14ac:dyDescent="0.25">
      <c r="A17" s="12" t="s">
        <v>17</v>
      </c>
      <c r="B17" s="13">
        <v>380</v>
      </c>
      <c r="C17" s="14"/>
    </row>
    <row r="18" spans="1:3" x14ac:dyDescent="0.25">
      <c r="A18" s="12" t="s">
        <v>18</v>
      </c>
      <c r="B18" s="13">
        <v>0</v>
      </c>
      <c r="C18" s="14"/>
    </row>
    <row r="19" spans="1:3" x14ac:dyDescent="0.25">
      <c r="A19" s="12" t="s">
        <v>19</v>
      </c>
      <c r="B19" s="13">
        <v>0</v>
      </c>
      <c r="C19" s="14"/>
    </row>
    <row r="20" spans="1:3" x14ac:dyDescent="0.25">
      <c r="A20" s="12" t="s">
        <v>20</v>
      </c>
      <c r="B20" s="13">
        <v>123045.56</v>
      </c>
      <c r="C20" s="14"/>
    </row>
    <row r="21" spans="1:3" x14ac:dyDescent="0.25">
      <c r="A21" s="15" t="s">
        <v>21</v>
      </c>
      <c r="B21" s="16">
        <v>276661.21999999997</v>
      </c>
      <c r="C21" s="17">
        <v>0.11517883345938101</v>
      </c>
    </row>
    <row r="22" spans="1:3" x14ac:dyDescent="0.25">
      <c r="A22" s="12" t="s">
        <v>22</v>
      </c>
      <c r="B22" s="13">
        <v>42338.32</v>
      </c>
      <c r="C22" s="14"/>
    </row>
    <row r="23" spans="1:3" x14ac:dyDescent="0.25">
      <c r="A23" s="12" t="s">
        <v>23</v>
      </c>
      <c r="B23" s="13">
        <v>0</v>
      </c>
      <c r="C23" s="14"/>
    </row>
    <row r="24" spans="1:3" x14ac:dyDescent="0.25">
      <c r="A24" s="12" t="s">
        <v>24</v>
      </c>
      <c r="B24" s="13">
        <v>0</v>
      </c>
      <c r="C24" s="14"/>
    </row>
    <row r="25" spans="1:3" x14ac:dyDescent="0.25">
      <c r="A25" s="12" t="s">
        <v>25</v>
      </c>
      <c r="B25" s="13">
        <v>14517.4</v>
      </c>
      <c r="C25" s="14"/>
    </row>
    <row r="26" spans="1:3" x14ac:dyDescent="0.25">
      <c r="A26" s="12" t="s">
        <v>20</v>
      </c>
      <c r="B26" s="13">
        <v>219805.5</v>
      </c>
      <c r="C26" s="14"/>
    </row>
    <row r="27" spans="1:3" x14ac:dyDescent="0.25">
      <c r="A27" s="15" t="s">
        <v>26</v>
      </c>
      <c r="B27" s="16">
        <v>828454.21000000008</v>
      </c>
      <c r="C27" s="17">
        <v>0.34489976398684674</v>
      </c>
    </row>
    <row r="28" spans="1:3" x14ac:dyDescent="0.25">
      <c r="A28" s="12" t="s">
        <v>27</v>
      </c>
      <c r="B28" s="13">
        <v>0</v>
      </c>
      <c r="C28" s="14"/>
    </row>
    <row r="29" spans="1:3" x14ac:dyDescent="0.25">
      <c r="A29" s="12" t="s">
        <v>28</v>
      </c>
      <c r="B29" s="13">
        <v>-1556.71</v>
      </c>
      <c r="C29" s="14"/>
    </row>
    <row r="30" spans="1:3" x14ac:dyDescent="0.25">
      <c r="A30" s="12" t="s">
        <v>29</v>
      </c>
      <c r="B30" s="13">
        <v>2665</v>
      </c>
      <c r="C30" s="14"/>
    </row>
    <row r="31" spans="1:3" x14ac:dyDescent="0.25">
      <c r="A31" s="12" t="s">
        <v>30</v>
      </c>
      <c r="B31" s="13">
        <v>2600</v>
      </c>
      <c r="C31" s="14"/>
    </row>
    <row r="32" spans="1:3" x14ac:dyDescent="0.25">
      <c r="A32" s="12" t="s">
        <v>31</v>
      </c>
      <c r="B32" s="13">
        <v>10000</v>
      </c>
      <c r="C32" s="18"/>
    </row>
    <row r="33" spans="1:3" x14ac:dyDescent="0.25">
      <c r="A33" s="12" t="s">
        <v>20</v>
      </c>
      <c r="B33" s="13">
        <v>814745.92</v>
      </c>
      <c r="C33" s="14"/>
    </row>
    <row r="34" spans="1:3" x14ac:dyDescent="0.25">
      <c r="A34" s="15" t="s">
        <v>32</v>
      </c>
      <c r="B34" s="16">
        <v>381354.72999999992</v>
      </c>
      <c r="C34" s="17">
        <v>0.15876454580666277</v>
      </c>
    </row>
    <row r="35" spans="1:3" x14ac:dyDescent="0.25">
      <c r="A35" s="12" t="s">
        <v>28</v>
      </c>
      <c r="B35" s="13">
        <v>-1556.71</v>
      </c>
      <c r="C35" s="14"/>
    </row>
    <row r="36" spans="1:3" x14ac:dyDescent="0.25">
      <c r="A36" s="12" t="s">
        <v>33</v>
      </c>
      <c r="B36" s="13">
        <v>21380</v>
      </c>
      <c r="C36" s="14"/>
    </row>
    <row r="37" spans="1:3" ht="30" x14ac:dyDescent="0.25">
      <c r="A37" s="12" t="s">
        <v>34</v>
      </c>
      <c r="B37" s="13">
        <v>0</v>
      </c>
      <c r="C37" s="14"/>
    </row>
    <row r="38" spans="1:3" x14ac:dyDescent="0.25">
      <c r="A38" s="12" t="s">
        <v>20</v>
      </c>
      <c r="B38" s="13">
        <v>361531.43999999994</v>
      </c>
      <c r="C38" s="14"/>
    </row>
    <row r="39" spans="1:3" x14ac:dyDescent="0.25">
      <c r="A39" s="15" t="s">
        <v>35</v>
      </c>
      <c r="B39" s="16">
        <v>16495.900000000001</v>
      </c>
      <c r="C39" s="17">
        <v>6.8675274361278517E-3</v>
      </c>
    </row>
    <row r="40" spans="1:3" x14ac:dyDescent="0.25">
      <c r="A40" s="12" t="s">
        <v>36</v>
      </c>
      <c r="B40" s="13">
        <v>13270.9</v>
      </c>
      <c r="C40" s="14"/>
    </row>
    <row r="41" spans="1:3" x14ac:dyDescent="0.25">
      <c r="A41" s="12" t="s">
        <v>37</v>
      </c>
      <c r="B41" s="13">
        <v>0</v>
      </c>
      <c r="C41" s="14"/>
    </row>
    <row r="42" spans="1:3" x14ac:dyDescent="0.25">
      <c r="A42" s="12" t="s">
        <v>38</v>
      </c>
      <c r="B42" s="13">
        <v>0</v>
      </c>
      <c r="C42" s="14"/>
    </row>
    <row r="43" spans="1:3" x14ac:dyDescent="0.25">
      <c r="A43" s="12" t="s">
        <v>39</v>
      </c>
      <c r="B43" s="13">
        <v>0</v>
      </c>
      <c r="C43" s="14"/>
    </row>
    <row r="44" spans="1:3" x14ac:dyDescent="0.25">
      <c r="A44" s="12" t="s">
        <v>40</v>
      </c>
      <c r="B44" s="13">
        <v>3225</v>
      </c>
      <c r="C44" s="14"/>
    </row>
    <row r="45" spans="1:3" x14ac:dyDescent="0.25">
      <c r="A45" s="12" t="s">
        <v>20</v>
      </c>
      <c r="B45" s="13">
        <v>0</v>
      </c>
      <c r="C45" s="14"/>
    </row>
    <row r="46" spans="1:3" x14ac:dyDescent="0.25">
      <c r="A46" s="15" t="s">
        <v>41</v>
      </c>
      <c r="B46" s="16">
        <v>151555.91</v>
      </c>
      <c r="C46" s="17">
        <v>6.3095337025098563E-2</v>
      </c>
    </row>
    <row r="47" spans="1:3" x14ac:dyDescent="0.25">
      <c r="A47" s="12" t="s">
        <v>42</v>
      </c>
      <c r="B47" s="13">
        <v>845</v>
      </c>
      <c r="C47" s="14"/>
    </row>
    <row r="48" spans="1:3" x14ac:dyDescent="0.25">
      <c r="A48" s="12" t="s">
        <v>43</v>
      </c>
      <c r="B48" s="13">
        <v>0</v>
      </c>
      <c r="C48" s="14"/>
    </row>
    <row r="49" spans="1:3" x14ac:dyDescent="0.25">
      <c r="A49" s="12" t="s">
        <v>44</v>
      </c>
      <c r="B49" s="13">
        <v>9969.0499999999993</v>
      </c>
      <c r="C49" s="14"/>
    </row>
    <row r="50" spans="1:3" x14ac:dyDescent="0.25">
      <c r="A50" s="12" t="s">
        <v>45</v>
      </c>
      <c r="B50" s="13">
        <v>6130.2</v>
      </c>
      <c r="C50" s="14"/>
    </row>
    <row r="51" spans="1:3" x14ac:dyDescent="0.25">
      <c r="A51" s="12" t="s">
        <v>46</v>
      </c>
      <c r="B51" s="13">
        <v>0</v>
      </c>
      <c r="C51" s="14"/>
    </row>
    <row r="52" spans="1:3" x14ac:dyDescent="0.25">
      <c r="A52" s="12" t="s">
        <v>47</v>
      </c>
      <c r="B52" s="13">
        <v>0</v>
      </c>
      <c r="C52" s="14"/>
    </row>
    <row r="53" spans="1:3" x14ac:dyDescent="0.25">
      <c r="A53" s="12" t="s">
        <v>48</v>
      </c>
      <c r="B53" s="13">
        <v>0</v>
      </c>
      <c r="C53" s="14"/>
    </row>
    <row r="54" spans="1:3" x14ac:dyDescent="0.25">
      <c r="A54" s="12" t="s">
        <v>49</v>
      </c>
      <c r="B54" s="13">
        <v>900</v>
      </c>
      <c r="C54" s="14"/>
    </row>
    <row r="55" spans="1:3" x14ac:dyDescent="0.25">
      <c r="A55" s="12" t="s">
        <v>50</v>
      </c>
      <c r="B55" s="13">
        <v>6548.63</v>
      </c>
      <c r="C55" s="14"/>
    </row>
    <row r="56" spans="1:3" x14ac:dyDescent="0.25">
      <c r="A56" s="12" t="s">
        <v>51</v>
      </c>
      <c r="B56" s="13">
        <v>3000</v>
      </c>
      <c r="C56" s="14"/>
    </row>
    <row r="57" spans="1:3" x14ac:dyDescent="0.25">
      <c r="A57" s="12" t="s">
        <v>52</v>
      </c>
      <c r="B57" s="13">
        <v>3950</v>
      </c>
      <c r="C57" s="14"/>
    </row>
    <row r="58" spans="1:3" x14ac:dyDescent="0.25">
      <c r="A58" s="12" t="s">
        <v>53</v>
      </c>
      <c r="B58" s="13">
        <v>0</v>
      </c>
      <c r="C58" s="14"/>
    </row>
    <row r="59" spans="1:3" x14ac:dyDescent="0.25">
      <c r="A59" s="12" t="s">
        <v>54</v>
      </c>
      <c r="B59" s="13">
        <v>5220</v>
      </c>
      <c r="C59" s="14"/>
    </row>
    <row r="60" spans="1:3" ht="30" x14ac:dyDescent="0.25">
      <c r="A60" s="12" t="s">
        <v>55</v>
      </c>
      <c r="B60" s="13">
        <v>0</v>
      </c>
      <c r="C60" s="14"/>
    </row>
    <row r="61" spans="1:3" x14ac:dyDescent="0.25">
      <c r="A61" s="12" t="s">
        <v>56</v>
      </c>
      <c r="B61" s="13">
        <v>31385.05</v>
      </c>
      <c r="C61" s="14"/>
    </row>
    <row r="62" spans="1:3" x14ac:dyDescent="0.25">
      <c r="A62" s="12" t="s">
        <v>20</v>
      </c>
      <c r="B62" s="13">
        <v>83607.98</v>
      </c>
      <c r="C62" s="14"/>
    </row>
    <row r="63" spans="1:3" x14ac:dyDescent="0.25">
      <c r="A63" s="15" t="s">
        <v>57</v>
      </c>
      <c r="B63" s="16">
        <v>50861.53</v>
      </c>
      <c r="C63" s="17">
        <v>2.117453141195326E-2</v>
      </c>
    </row>
    <row r="64" spans="1:3" x14ac:dyDescent="0.25">
      <c r="A64" s="12" t="s">
        <v>58</v>
      </c>
      <c r="B64" s="13">
        <v>50861.53</v>
      </c>
      <c r="C64" s="14"/>
    </row>
    <row r="65" spans="1:6" x14ac:dyDescent="0.25">
      <c r="A65" s="15" t="s">
        <v>59</v>
      </c>
      <c r="B65" s="16">
        <v>432796.31</v>
      </c>
      <c r="C65" s="17">
        <v>0.18018056202934637</v>
      </c>
    </row>
    <row r="66" spans="1:6" x14ac:dyDescent="0.25">
      <c r="A66" s="12" t="s">
        <v>60</v>
      </c>
      <c r="B66" s="13">
        <v>5155.17</v>
      </c>
      <c r="C66" s="14"/>
    </row>
    <row r="67" spans="1:6" x14ac:dyDescent="0.25">
      <c r="A67" s="12" t="s">
        <v>61</v>
      </c>
      <c r="B67" s="13">
        <v>776.24</v>
      </c>
      <c r="C67" s="14"/>
    </row>
    <row r="68" spans="1:6" x14ac:dyDescent="0.25">
      <c r="A68" s="12" t="s">
        <v>62</v>
      </c>
      <c r="B68" s="13">
        <v>0</v>
      </c>
      <c r="C68" s="14"/>
    </row>
    <row r="69" spans="1:6" x14ac:dyDescent="0.25">
      <c r="A69" s="12" t="s">
        <v>63</v>
      </c>
      <c r="B69" s="13">
        <v>1635</v>
      </c>
      <c r="C69" s="14"/>
    </row>
    <row r="70" spans="1:6" x14ac:dyDescent="0.25">
      <c r="A70" s="12" t="s">
        <v>64</v>
      </c>
      <c r="B70" s="13">
        <v>0</v>
      </c>
      <c r="C70" s="14"/>
    </row>
    <row r="71" spans="1:6" x14ac:dyDescent="0.25">
      <c r="A71" s="12" t="s">
        <v>65</v>
      </c>
      <c r="B71" s="13">
        <v>0</v>
      </c>
      <c r="C71" s="14"/>
    </row>
    <row r="72" spans="1:6" x14ac:dyDescent="0.25">
      <c r="A72" s="12" t="s">
        <v>66</v>
      </c>
      <c r="B72" s="13">
        <v>0</v>
      </c>
      <c r="C72" s="14"/>
    </row>
    <row r="73" spans="1:6" x14ac:dyDescent="0.25">
      <c r="A73" s="12" t="s">
        <v>67</v>
      </c>
      <c r="B73" s="13">
        <v>1800</v>
      </c>
      <c r="C73" s="14"/>
    </row>
    <row r="74" spans="1:6" x14ac:dyDescent="0.25">
      <c r="A74" s="12" t="s">
        <v>68</v>
      </c>
      <c r="B74" s="13">
        <v>0</v>
      </c>
      <c r="C74" s="14"/>
    </row>
    <row r="75" spans="1:6" x14ac:dyDescent="0.25">
      <c r="A75" s="12" t="s">
        <v>69</v>
      </c>
      <c r="B75" s="13">
        <v>0</v>
      </c>
      <c r="C75" s="14"/>
    </row>
    <row r="76" spans="1:6" x14ac:dyDescent="0.25">
      <c r="A76" s="12" t="s">
        <v>70</v>
      </c>
      <c r="B76" s="13">
        <v>0</v>
      </c>
      <c r="C76" s="14"/>
    </row>
    <row r="77" spans="1:6" x14ac:dyDescent="0.25">
      <c r="A77" s="12" t="s">
        <v>71</v>
      </c>
      <c r="B77" s="13">
        <v>0</v>
      </c>
      <c r="C77" s="14"/>
    </row>
    <row r="78" spans="1:6" x14ac:dyDescent="0.25">
      <c r="A78" s="12" t="s">
        <v>72</v>
      </c>
      <c r="B78" s="13">
        <v>3444</v>
      </c>
      <c r="C78" s="14"/>
    </row>
    <row r="79" spans="1:6" x14ac:dyDescent="0.25">
      <c r="A79" s="12" t="s">
        <v>20</v>
      </c>
      <c r="B79" s="13">
        <v>419985.9</v>
      </c>
      <c r="C79" s="14"/>
      <c r="D79" s="22">
        <v>2022722.3</v>
      </c>
      <c r="F79" s="21"/>
    </row>
    <row r="80" spans="1:6" x14ac:dyDescent="0.25">
      <c r="A80" s="4" t="s">
        <v>73</v>
      </c>
      <c r="B80" s="19">
        <v>3641887.790000001</v>
      </c>
      <c r="C80" s="19"/>
      <c r="D80" s="22">
        <v>4.0000000037252903E-2</v>
      </c>
      <c r="F80" s="21"/>
    </row>
    <row r="81" spans="1:6" x14ac:dyDescent="0.25">
      <c r="E81" s="21">
        <v>2022722.3</v>
      </c>
    </row>
    <row r="82" spans="1:6" x14ac:dyDescent="0.25">
      <c r="A82" s="27" t="s">
        <v>74</v>
      </c>
      <c r="B82" s="26"/>
      <c r="C82"/>
      <c r="F82" s="21"/>
    </row>
    <row r="83" spans="1:6" x14ac:dyDescent="0.25">
      <c r="A83" s="27" t="s">
        <v>75</v>
      </c>
      <c r="B83" s="26"/>
      <c r="C83"/>
    </row>
  </sheetData>
  <mergeCells count="3">
    <mergeCell ref="A1:B1"/>
    <mergeCell ref="A82:B82"/>
    <mergeCell ref="A83:B8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workbookViewId="0">
      <selection activeCell="H73" sqref="H73"/>
    </sheetView>
  </sheetViews>
  <sheetFormatPr defaultRowHeight="15" x14ac:dyDescent="0.25"/>
  <cols>
    <col min="1" max="1" width="65.7109375" style="20" customWidth="1"/>
    <col min="2" max="3" width="16.5703125" style="2" customWidth="1" collapsed="1"/>
  </cols>
  <sheetData>
    <row r="1" spans="1:3" x14ac:dyDescent="0.25">
      <c r="A1" s="25" t="s">
        <v>77</v>
      </c>
      <c r="B1" s="26"/>
      <c r="C1"/>
    </row>
    <row r="2" spans="1:3" ht="15.75" thickBot="1" x14ac:dyDescent="0.3">
      <c r="A2" s="23" t="s">
        <v>1</v>
      </c>
    </row>
    <row r="3" spans="1:3" ht="26.25" thickBot="1" x14ac:dyDescent="0.3">
      <c r="A3" s="23" t="s">
        <v>2</v>
      </c>
      <c r="B3" s="3" t="s">
        <v>78</v>
      </c>
      <c r="C3" s="3" t="s">
        <v>3</v>
      </c>
    </row>
    <row r="4" spans="1:3" x14ac:dyDescent="0.25">
      <c r="A4" s="4" t="s">
        <v>4</v>
      </c>
      <c r="B4" s="5">
        <v>3641887.7499999991</v>
      </c>
      <c r="C4" s="5"/>
    </row>
    <row r="5" spans="1:3" x14ac:dyDescent="0.25">
      <c r="A5" s="6" t="s">
        <v>5</v>
      </c>
      <c r="B5" s="7">
        <v>2606951.7800000003</v>
      </c>
      <c r="C5" s="8">
        <v>1</v>
      </c>
    </row>
    <row r="6" spans="1:3" x14ac:dyDescent="0.25">
      <c r="A6" s="9" t="s">
        <v>6</v>
      </c>
      <c r="B6" s="10">
        <v>2381931.7800000003</v>
      </c>
      <c r="C6" s="11">
        <v>0.91368463286267609</v>
      </c>
    </row>
    <row r="7" spans="1:3" x14ac:dyDescent="0.25">
      <c r="A7" s="12" t="s">
        <v>7</v>
      </c>
      <c r="B7" s="13">
        <v>175031.78</v>
      </c>
      <c r="C7" s="14"/>
    </row>
    <row r="8" spans="1:3" x14ac:dyDescent="0.25">
      <c r="A8" s="12" t="s">
        <v>8</v>
      </c>
      <c r="B8" s="13">
        <v>1700000</v>
      </c>
      <c r="C8" s="14"/>
    </row>
    <row r="9" spans="1:3" x14ac:dyDescent="0.25">
      <c r="A9" s="12" t="s">
        <v>9</v>
      </c>
      <c r="B9" s="13">
        <v>506900</v>
      </c>
      <c r="C9" s="14"/>
    </row>
    <row r="10" spans="1:3" x14ac:dyDescent="0.25">
      <c r="A10" s="9" t="s">
        <v>10</v>
      </c>
      <c r="B10" s="10">
        <v>0</v>
      </c>
      <c r="C10" s="11">
        <v>0</v>
      </c>
    </row>
    <row r="11" spans="1:3" x14ac:dyDescent="0.25">
      <c r="A11" s="12" t="s">
        <v>11</v>
      </c>
      <c r="B11" s="13">
        <v>0</v>
      </c>
      <c r="C11" s="14"/>
    </row>
    <row r="12" spans="1:3" x14ac:dyDescent="0.25">
      <c r="A12" s="9" t="s">
        <v>12</v>
      </c>
      <c r="B12" s="10">
        <v>225020</v>
      </c>
      <c r="C12" s="11">
        <v>8.6315367137323878E-2</v>
      </c>
    </row>
    <row r="13" spans="1:3" x14ac:dyDescent="0.25">
      <c r="A13" s="6" t="s">
        <v>13</v>
      </c>
      <c r="B13" s="7">
        <v>2693472.5399999996</v>
      </c>
      <c r="C13" s="8">
        <v>1</v>
      </c>
    </row>
    <row r="14" spans="1:3" x14ac:dyDescent="0.25">
      <c r="A14" s="15" t="s">
        <v>14</v>
      </c>
      <c r="B14" s="16">
        <v>279842.45999999996</v>
      </c>
      <c r="C14" s="17">
        <v>0.10389653350614816</v>
      </c>
    </row>
    <row r="15" spans="1:3" x14ac:dyDescent="0.25">
      <c r="A15" s="12" t="s">
        <v>15</v>
      </c>
      <c r="B15" s="13">
        <v>107294.36</v>
      </c>
      <c r="C15" s="14"/>
    </row>
    <row r="16" spans="1:3" x14ac:dyDescent="0.25">
      <c r="A16" s="12" t="s">
        <v>16</v>
      </c>
      <c r="B16" s="13">
        <v>29545.26</v>
      </c>
      <c r="C16" s="14"/>
    </row>
    <row r="17" spans="1:3" x14ac:dyDescent="0.25">
      <c r="A17" s="12" t="s">
        <v>17</v>
      </c>
      <c r="B17" s="13">
        <v>380</v>
      </c>
      <c r="C17" s="14"/>
    </row>
    <row r="18" spans="1:3" x14ac:dyDescent="0.25">
      <c r="A18" s="12" t="s">
        <v>18</v>
      </c>
      <c r="B18" s="13">
        <v>10066.4</v>
      </c>
      <c r="C18" s="14"/>
    </row>
    <row r="19" spans="1:3" x14ac:dyDescent="0.25">
      <c r="A19" s="12" t="s">
        <v>19</v>
      </c>
      <c r="B19" s="13">
        <v>0</v>
      </c>
      <c r="C19" s="14"/>
    </row>
    <row r="20" spans="1:3" x14ac:dyDescent="0.25">
      <c r="A20" s="12" t="s">
        <v>20</v>
      </c>
      <c r="B20" s="13">
        <v>132556.44</v>
      </c>
      <c r="C20" s="14"/>
    </row>
    <row r="21" spans="1:3" x14ac:dyDescent="0.25">
      <c r="A21" s="15" t="s">
        <v>21</v>
      </c>
      <c r="B21" s="16">
        <v>260388.69</v>
      </c>
      <c r="C21" s="17">
        <v>9.6673972402926384E-2</v>
      </c>
    </row>
    <row r="22" spans="1:3" x14ac:dyDescent="0.25">
      <c r="A22" s="12" t="s">
        <v>22</v>
      </c>
      <c r="B22" s="13">
        <v>15626.37</v>
      </c>
      <c r="C22" s="14"/>
    </row>
    <row r="23" spans="1:3" x14ac:dyDescent="0.25">
      <c r="A23" s="12" t="s">
        <v>23</v>
      </c>
      <c r="B23" s="13">
        <v>3469</v>
      </c>
      <c r="C23" s="14"/>
    </row>
    <row r="24" spans="1:3" x14ac:dyDescent="0.25">
      <c r="A24" s="12" t="s">
        <v>24</v>
      </c>
      <c r="B24" s="13">
        <v>18374</v>
      </c>
      <c r="C24" s="14"/>
    </row>
    <row r="25" spans="1:3" x14ac:dyDescent="0.25">
      <c r="A25" s="12" t="s">
        <v>25</v>
      </c>
      <c r="B25" s="13">
        <v>19000</v>
      </c>
      <c r="C25" s="14"/>
    </row>
    <row r="26" spans="1:3" x14ac:dyDescent="0.25">
      <c r="A26" s="12" t="s">
        <v>20</v>
      </c>
      <c r="B26" s="13">
        <v>203919.32</v>
      </c>
      <c r="C26" s="14"/>
    </row>
    <row r="27" spans="1:3" x14ac:dyDescent="0.25">
      <c r="A27" s="15" t="s">
        <v>26</v>
      </c>
      <c r="B27" s="16">
        <v>1002291.2700000001</v>
      </c>
      <c r="C27" s="17">
        <v>0.37211861458220036</v>
      </c>
    </row>
    <row r="28" spans="1:3" x14ac:dyDescent="0.25">
      <c r="A28" s="12" t="s">
        <v>27</v>
      </c>
      <c r="B28" s="13">
        <v>8000</v>
      </c>
      <c r="C28" s="14"/>
    </row>
    <row r="29" spans="1:3" x14ac:dyDescent="0.25">
      <c r="A29" s="12" t="s">
        <v>28</v>
      </c>
      <c r="B29" s="13">
        <v>0</v>
      </c>
      <c r="C29" s="14"/>
    </row>
    <row r="30" spans="1:3" x14ac:dyDescent="0.25">
      <c r="A30" s="12" t="s">
        <v>29</v>
      </c>
      <c r="B30" s="13">
        <v>0</v>
      </c>
      <c r="C30" s="14"/>
    </row>
    <row r="31" spans="1:3" x14ac:dyDescent="0.25">
      <c r="A31" s="12" t="s">
        <v>30</v>
      </c>
      <c r="B31" s="13">
        <v>24404.89</v>
      </c>
      <c r="C31" s="14"/>
    </row>
    <row r="32" spans="1:3" x14ac:dyDescent="0.25">
      <c r="A32" s="12" t="s">
        <v>31</v>
      </c>
      <c r="B32" s="13">
        <v>5000</v>
      </c>
      <c r="C32" s="18"/>
    </row>
    <row r="33" spans="1:3" x14ac:dyDescent="0.25">
      <c r="A33" s="12" t="s">
        <v>20</v>
      </c>
      <c r="B33" s="13">
        <v>964886.38000000012</v>
      </c>
      <c r="C33" s="14"/>
    </row>
    <row r="34" spans="1:3" x14ac:dyDescent="0.25">
      <c r="A34" s="15" t="s">
        <v>32</v>
      </c>
      <c r="B34" s="16">
        <v>433584.12999999995</v>
      </c>
      <c r="C34" s="17">
        <v>0.16097588654087411</v>
      </c>
    </row>
    <row r="35" spans="1:3" x14ac:dyDescent="0.25">
      <c r="A35" s="12" t="s">
        <v>28</v>
      </c>
      <c r="B35" s="13">
        <v>0</v>
      </c>
      <c r="C35" s="14"/>
    </row>
    <row r="36" spans="1:3" x14ac:dyDescent="0.25">
      <c r="A36" s="12" t="s">
        <v>33</v>
      </c>
      <c r="B36" s="13">
        <v>500</v>
      </c>
      <c r="C36" s="14"/>
    </row>
    <row r="37" spans="1:3" ht="30" x14ac:dyDescent="0.25">
      <c r="A37" s="12" t="s">
        <v>34</v>
      </c>
      <c r="B37" s="13">
        <v>8161.23</v>
      </c>
      <c r="C37" s="14"/>
    </row>
    <row r="38" spans="1:3" x14ac:dyDescent="0.25">
      <c r="A38" s="12" t="s">
        <v>20</v>
      </c>
      <c r="B38" s="13">
        <v>424922.89999999997</v>
      </c>
      <c r="C38" s="14"/>
    </row>
    <row r="39" spans="1:3" x14ac:dyDescent="0.25">
      <c r="A39" s="15" t="s">
        <v>35</v>
      </c>
      <c r="B39" s="16">
        <v>7798</v>
      </c>
      <c r="C39" s="17">
        <v>2.895147392146794E-3</v>
      </c>
    </row>
    <row r="40" spans="1:3" x14ac:dyDescent="0.25">
      <c r="A40" s="12" t="s">
        <v>36</v>
      </c>
      <c r="B40" s="13">
        <v>0</v>
      </c>
      <c r="C40" s="14"/>
    </row>
    <row r="41" spans="1:3" x14ac:dyDescent="0.25">
      <c r="A41" s="12" t="s">
        <v>37</v>
      </c>
      <c r="B41" s="13">
        <v>0</v>
      </c>
      <c r="C41" s="14"/>
    </row>
    <row r="42" spans="1:3" x14ac:dyDescent="0.25">
      <c r="A42" s="12" t="s">
        <v>38</v>
      </c>
      <c r="B42" s="13">
        <v>0</v>
      </c>
      <c r="C42" s="14"/>
    </row>
    <row r="43" spans="1:3" x14ac:dyDescent="0.25">
      <c r="A43" s="12" t="s">
        <v>39</v>
      </c>
      <c r="B43" s="13">
        <v>6398</v>
      </c>
      <c r="C43" s="14"/>
    </row>
    <row r="44" spans="1:3" x14ac:dyDescent="0.25">
      <c r="A44" s="12" t="s">
        <v>40</v>
      </c>
      <c r="B44" s="13">
        <v>1400</v>
      </c>
      <c r="C44" s="14"/>
    </row>
    <row r="45" spans="1:3" x14ac:dyDescent="0.25">
      <c r="A45" s="12" t="s">
        <v>20</v>
      </c>
      <c r="B45" s="13"/>
      <c r="C45" s="14"/>
    </row>
    <row r="46" spans="1:3" x14ac:dyDescent="0.25">
      <c r="A46" s="15" t="s">
        <v>41</v>
      </c>
      <c r="B46" s="16">
        <v>171368.26</v>
      </c>
      <c r="C46" s="17">
        <v>6.3623540784269531E-2</v>
      </c>
    </row>
    <row r="47" spans="1:3" x14ac:dyDescent="0.25">
      <c r="A47" s="12" t="s">
        <v>42</v>
      </c>
      <c r="B47" s="13">
        <v>0</v>
      </c>
      <c r="C47" s="14"/>
    </row>
    <row r="48" spans="1:3" x14ac:dyDescent="0.25">
      <c r="A48" s="12" t="s">
        <v>43</v>
      </c>
      <c r="B48" s="13">
        <v>0</v>
      </c>
      <c r="C48" s="14"/>
    </row>
    <row r="49" spans="1:3" x14ac:dyDescent="0.25">
      <c r="A49" s="12" t="s">
        <v>44</v>
      </c>
      <c r="B49" s="13">
        <v>14774.99</v>
      </c>
      <c r="C49" s="14"/>
    </row>
    <row r="50" spans="1:3" x14ac:dyDescent="0.25">
      <c r="A50" s="12" t="s">
        <v>45</v>
      </c>
      <c r="B50" s="13">
        <v>32626.94</v>
      </c>
      <c r="C50" s="14"/>
    </row>
    <row r="51" spans="1:3" x14ac:dyDescent="0.25">
      <c r="A51" s="12" t="s">
        <v>46</v>
      </c>
      <c r="B51" s="13">
        <v>0</v>
      </c>
      <c r="C51" s="14"/>
    </row>
    <row r="52" spans="1:3" x14ac:dyDescent="0.25">
      <c r="A52" s="12" t="s">
        <v>47</v>
      </c>
      <c r="B52" s="13">
        <v>0</v>
      </c>
      <c r="C52" s="14"/>
    </row>
    <row r="53" spans="1:3" x14ac:dyDescent="0.25">
      <c r="A53" s="12" t="s">
        <v>48</v>
      </c>
      <c r="B53" s="13">
        <v>1200</v>
      </c>
      <c r="C53" s="14"/>
    </row>
    <row r="54" spans="1:3" x14ac:dyDescent="0.25">
      <c r="A54" s="12" t="s">
        <v>49</v>
      </c>
      <c r="B54" s="13">
        <v>0</v>
      </c>
      <c r="C54" s="14"/>
    </row>
    <row r="55" spans="1:3" x14ac:dyDescent="0.25">
      <c r="A55" s="12" t="s">
        <v>50</v>
      </c>
      <c r="B55" s="13">
        <v>3013.18</v>
      </c>
      <c r="C55" s="14"/>
    </row>
    <row r="56" spans="1:3" x14ac:dyDescent="0.25">
      <c r="A56" s="12" t="s">
        <v>51</v>
      </c>
      <c r="B56" s="13">
        <v>3000</v>
      </c>
      <c r="C56" s="14"/>
    </row>
    <row r="57" spans="1:3" x14ac:dyDescent="0.25">
      <c r="A57" s="12" t="s">
        <v>52</v>
      </c>
      <c r="B57" s="13">
        <v>30700</v>
      </c>
      <c r="C57" s="14"/>
    </row>
    <row r="58" spans="1:3" x14ac:dyDescent="0.25">
      <c r="A58" s="12" t="s">
        <v>53</v>
      </c>
      <c r="B58" s="13">
        <v>0</v>
      </c>
      <c r="C58" s="14"/>
    </row>
    <row r="59" spans="1:3" x14ac:dyDescent="0.25">
      <c r="A59" s="12" t="s">
        <v>54</v>
      </c>
      <c r="B59" s="13">
        <v>6570</v>
      </c>
      <c r="C59" s="14"/>
    </row>
    <row r="60" spans="1:3" ht="30" x14ac:dyDescent="0.25">
      <c r="A60" s="12" t="s">
        <v>55</v>
      </c>
      <c r="B60" s="13">
        <v>0</v>
      </c>
      <c r="C60" s="14"/>
    </row>
    <row r="61" spans="1:3" x14ac:dyDescent="0.25">
      <c r="A61" s="12" t="s">
        <v>56</v>
      </c>
      <c r="B61" s="13">
        <v>0</v>
      </c>
      <c r="C61" s="14"/>
    </row>
    <row r="62" spans="1:3" x14ac:dyDescent="0.25">
      <c r="A62" s="12" t="s">
        <v>20</v>
      </c>
      <c r="B62" s="13">
        <v>79483.149999999994</v>
      </c>
      <c r="C62" s="14"/>
    </row>
    <row r="63" spans="1:3" x14ac:dyDescent="0.25">
      <c r="A63" s="15" t="s">
        <v>57</v>
      </c>
      <c r="B63" s="16">
        <v>58693.72</v>
      </c>
      <c r="C63" s="17">
        <v>2.179109648543141E-2</v>
      </c>
    </row>
    <row r="64" spans="1:3" x14ac:dyDescent="0.25">
      <c r="A64" s="12" t="s">
        <v>58</v>
      </c>
      <c r="B64" s="13">
        <v>58693.72</v>
      </c>
      <c r="C64" s="14"/>
    </row>
    <row r="65" spans="1:3" ht="18" customHeight="1" x14ac:dyDescent="0.25">
      <c r="A65" s="15" t="s">
        <v>59</v>
      </c>
      <c r="B65" s="16">
        <v>479506.00999999995</v>
      </c>
      <c r="C65" s="17">
        <v>0.17802520830600338</v>
      </c>
    </row>
    <row r="66" spans="1:3" ht="18" customHeight="1" x14ac:dyDescent="0.25">
      <c r="A66" s="12" t="s">
        <v>60</v>
      </c>
      <c r="B66" s="13">
        <v>9339.44</v>
      </c>
      <c r="C66" s="14"/>
    </row>
    <row r="67" spans="1:3" ht="18" customHeight="1" x14ac:dyDescent="0.25">
      <c r="A67" s="12" t="s">
        <v>61</v>
      </c>
      <c r="B67" s="13">
        <v>488</v>
      </c>
      <c r="C67" s="14"/>
    </row>
    <row r="68" spans="1:3" ht="18" customHeight="1" x14ac:dyDescent="0.25">
      <c r="A68" s="12" t="s">
        <v>62</v>
      </c>
      <c r="B68" s="13">
        <v>340</v>
      </c>
      <c r="C68" s="14"/>
    </row>
    <row r="69" spans="1:3" ht="18" customHeight="1" x14ac:dyDescent="0.25">
      <c r="A69" s="12" t="s">
        <v>63</v>
      </c>
      <c r="B69" s="13">
        <v>0</v>
      </c>
      <c r="C69" s="14"/>
    </row>
    <row r="70" spans="1:3" ht="18" customHeight="1" x14ac:dyDescent="0.25">
      <c r="A70" s="12" t="s">
        <v>64</v>
      </c>
      <c r="B70" s="13">
        <v>0</v>
      </c>
      <c r="C70" s="14"/>
    </row>
    <row r="71" spans="1:3" ht="18" customHeight="1" x14ac:dyDescent="0.25">
      <c r="A71" s="12" t="s">
        <v>65</v>
      </c>
      <c r="B71" s="13">
        <v>515</v>
      </c>
      <c r="C71" s="14"/>
    </row>
    <row r="72" spans="1:3" ht="18" customHeight="1" x14ac:dyDescent="0.25">
      <c r="A72" s="12" t="s">
        <v>66</v>
      </c>
      <c r="B72" s="13">
        <v>0</v>
      </c>
      <c r="C72" s="14"/>
    </row>
    <row r="73" spans="1:3" ht="18" customHeight="1" x14ac:dyDescent="0.25">
      <c r="A73" s="12" t="s">
        <v>67</v>
      </c>
      <c r="B73" s="13">
        <v>1800</v>
      </c>
      <c r="C73" s="14"/>
    </row>
    <row r="74" spans="1:3" ht="18" customHeight="1" x14ac:dyDescent="0.25">
      <c r="A74" s="12" t="s">
        <v>68</v>
      </c>
      <c r="B74" s="13">
        <v>9700</v>
      </c>
      <c r="C74" s="14"/>
    </row>
    <row r="75" spans="1:3" ht="18" customHeight="1" x14ac:dyDescent="0.25">
      <c r="A75" s="12" t="s">
        <v>69</v>
      </c>
      <c r="B75" s="13">
        <v>0</v>
      </c>
      <c r="C75" s="14"/>
    </row>
    <row r="76" spans="1:3" ht="18" customHeight="1" x14ac:dyDescent="0.25">
      <c r="A76" s="12" t="s">
        <v>70</v>
      </c>
      <c r="B76" s="13">
        <v>0</v>
      </c>
      <c r="C76" s="14"/>
    </row>
    <row r="77" spans="1:3" ht="18" customHeight="1" x14ac:dyDescent="0.25">
      <c r="A77" s="12" t="s">
        <v>71</v>
      </c>
      <c r="B77" s="13">
        <v>0</v>
      </c>
      <c r="C77" s="14"/>
    </row>
    <row r="78" spans="1:3" ht="18" customHeight="1" x14ac:dyDescent="0.25">
      <c r="A78" s="12" t="s">
        <v>72</v>
      </c>
      <c r="B78" s="13">
        <v>2000</v>
      </c>
      <c r="C78" s="14"/>
    </row>
    <row r="79" spans="1:3" ht="18" customHeight="1" x14ac:dyDescent="0.25">
      <c r="A79" s="12" t="s">
        <v>20</v>
      </c>
      <c r="B79" s="13">
        <v>455323.56999999995</v>
      </c>
      <c r="C79" s="14"/>
    </row>
    <row r="80" spans="1:3" ht="18" customHeight="1" x14ac:dyDescent="0.25">
      <c r="A80" s="4" t="s">
        <v>73</v>
      </c>
      <c r="B80" s="19">
        <v>3555366.9899999998</v>
      </c>
      <c r="C80" s="19"/>
    </row>
    <row r="82" spans="1:3" x14ac:dyDescent="0.25">
      <c r="A82" s="27" t="s">
        <v>74</v>
      </c>
      <c r="B82" s="26"/>
      <c r="C82"/>
    </row>
    <row r="83" spans="1:3" x14ac:dyDescent="0.25">
      <c r="A83" s="27" t="s">
        <v>75</v>
      </c>
      <c r="B83" s="26"/>
      <c r="C83"/>
    </row>
  </sheetData>
  <mergeCells count="3">
    <mergeCell ref="A1:B1"/>
    <mergeCell ref="A82:B82"/>
    <mergeCell ref="A83:B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3"/>
  <sheetViews>
    <sheetView tabSelected="1" workbookViewId="0">
      <selection activeCell="F18" sqref="F18"/>
    </sheetView>
  </sheetViews>
  <sheetFormatPr defaultRowHeight="15" x14ac:dyDescent="0.25"/>
  <cols>
    <col min="1" max="1" width="65.7109375" style="20" customWidth="1"/>
    <col min="2" max="3" width="16.5703125" style="2" customWidth="1" collapsed="1"/>
    <col min="4" max="4" width="11.42578125" customWidth="1"/>
    <col min="5" max="6" width="9.140625" customWidth="1"/>
  </cols>
  <sheetData>
    <row r="1" spans="1:5" x14ac:dyDescent="0.25">
      <c r="A1" s="25" t="s">
        <v>79</v>
      </c>
      <c r="B1" s="26"/>
      <c r="C1"/>
    </row>
    <row r="2" spans="1:5" ht="15.75" thickBot="1" x14ac:dyDescent="0.3">
      <c r="A2" s="24" t="s">
        <v>1</v>
      </c>
    </row>
    <row r="3" spans="1:5" ht="26.25" thickBot="1" x14ac:dyDescent="0.3">
      <c r="A3" s="24" t="s">
        <v>2</v>
      </c>
      <c r="B3" s="3" t="s">
        <v>80</v>
      </c>
      <c r="C3" s="3" t="s">
        <v>3</v>
      </c>
    </row>
    <row r="4" spans="1:5" x14ac:dyDescent="0.25">
      <c r="A4" s="4" t="s">
        <v>4</v>
      </c>
      <c r="B4" s="5">
        <v>3555366.9799999995</v>
      </c>
      <c r="C4" s="5"/>
    </row>
    <row r="5" spans="1:5" x14ac:dyDescent="0.25">
      <c r="A5" s="6" t="s">
        <v>5</v>
      </c>
      <c r="B5" s="7">
        <v>1915540</v>
      </c>
      <c r="C5" s="8">
        <v>1</v>
      </c>
      <c r="E5" s="21"/>
    </row>
    <row r="6" spans="1:5" x14ac:dyDescent="0.25">
      <c r="A6" s="9" t="s">
        <v>6</v>
      </c>
      <c r="B6" s="10">
        <v>1897640</v>
      </c>
      <c r="C6" s="11">
        <v>0.99065537655178171</v>
      </c>
    </row>
    <row r="7" spans="1:5" x14ac:dyDescent="0.25">
      <c r="A7" s="12" t="s">
        <v>7</v>
      </c>
      <c r="B7" s="13">
        <v>30000</v>
      </c>
      <c r="C7" s="14"/>
    </row>
    <row r="8" spans="1:5" x14ac:dyDescent="0.25">
      <c r="A8" s="12" t="s">
        <v>8</v>
      </c>
      <c r="B8" s="13">
        <f>'[1]01 благотворит'!C9+'[1]01 благотворит'!C17</f>
        <v>1550000</v>
      </c>
      <c r="C8" s="14"/>
    </row>
    <row r="9" spans="1:5" x14ac:dyDescent="0.25">
      <c r="A9" s="12" t="s">
        <v>9</v>
      </c>
      <c r="B9" s="13">
        <f>'[1]01 благотворит'!C10</f>
        <v>286040</v>
      </c>
      <c r="C9" s="14"/>
    </row>
    <row r="10" spans="1:5" x14ac:dyDescent="0.25">
      <c r="A10" s="9" t="s">
        <v>10</v>
      </c>
      <c r="B10" s="10">
        <v>0</v>
      </c>
      <c r="C10" s="11">
        <v>0</v>
      </c>
    </row>
    <row r="11" spans="1:5" x14ac:dyDescent="0.25">
      <c r="A11" s="12" t="s">
        <v>11</v>
      </c>
      <c r="B11" s="13">
        <v>0</v>
      </c>
      <c r="C11" s="14"/>
    </row>
    <row r="12" spans="1:5" x14ac:dyDescent="0.25">
      <c r="A12" s="9" t="s">
        <v>12</v>
      </c>
      <c r="B12" s="10">
        <v>49500</v>
      </c>
      <c r="C12" s="11">
        <v>9.3446234482182575E-3</v>
      </c>
    </row>
    <row r="13" spans="1:5" x14ac:dyDescent="0.25">
      <c r="A13" s="6" t="s">
        <v>13</v>
      </c>
      <c r="B13" s="7">
        <v>3396888.1699999995</v>
      </c>
      <c r="C13" s="8">
        <v>1</v>
      </c>
      <c r="E13" s="21"/>
    </row>
    <row r="14" spans="1:5" x14ac:dyDescent="0.25">
      <c r="A14" s="15" t="s">
        <v>14</v>
      </c>
      <c r="B14" s="16">
        <v>319190.48</v>
      </c>
      <c r="C14" s="17">
        <v>9.3965554362067813E-2</v>
      </c>
    </row>
    <row r="15" spans="1:5" x14ac:dyDescent="0.25">
      <c r="A15" s="12" t="s">
        <v>15</v>
      </c>
      <c r="B15" s="13">
        <v>127747.94</v>
      </c>
      <c r="C15" s="14"/>
    </row>
    <row r="16" spans="1:5" x14ac:dyDescent="0.25">
      <c r="A16" s="12" t="s">
        <v>16</v>
      </c>
      <c r="B16" s="13">
        <v>33397.550000000003</v>
      </c>
      <c r="C16" s="14"/>
    </row>
    <row r="17" spans="1:3" x14ac:dyDescent="0.25">
      <c r="A17" s="12" t="s">
        <v>17</v>
      </c>
      <c r="B17" s="13">
        <v>380</v>
      </c>
      <c r="C17" s="14"/>
    </row>
    <row r="18" spans="1:3" x14ac:dyDescent="0.25">
      <c r="A18" s="12" t="s">
        <v>18</v>
      </c>
      <c r="B18" s="13">
        <v>458</v>
      </c>
      <c r="C18" s="14"/>
    </row>
    <row r="19" spans="1:3" x14ac:dyDescent="0.25">
      <c r="A19" s="12" t="s">
        <v>19</v>
      </c>
      <c r="B19" s="13">
        <v>22450</v>
      </c>
      <c r="C19" s="14"/>
    </row>
    <row r="20" spans="1:3" x14ac:dyDescent="0.25">
      <c r="A20" s="12" t="s">
        <v>20</v>
      </c>
      <c r="B20" s="13">
        <v>134756.99</v>
      </c>
      <c r="C20" s="14"/>
    </row>
    <row r="21" spans="1:3" x14ac:dyDescent="0.25">
      <c r="A21" s="15" t="s">
        <v>21</v>
      </c>
      <c r="B21" s="16">
        <v>245101.65</v>
      </c>
      <c r="C21" s="17">
        <v>7.2154759807709551E-2</v>
      </c>
    </row>
    <row r="22" spans="1:3" x14ac:dyDescent="0.25">
      <c r="A22" s="12" t="s">
        <v>22</v>
      </c>
      <c r="B22" s="13">
        <v>31739.599999999999</v>
      </c>
      <c r="C22" s="14"/>
    </row>
    <row r="23" spans="1:3" x14ac:dyDescent="0.25">
      <c r="A23" s="12" t="s">
        <v>23</v>
      </c>
      <c r="B23" s="13">
        <v>327</v>
      </c>
      <c r="C23" s="14"/>
    </row>
    <row r="24" spans="1:3" x14ac:dyDescent="0.25">
      <c r="A24" s="12" t="s">
        <v>24</v>
      </c>
      <c r="B24" s="13">
        <v>28654</v>
      </c>
      <c r="C24" s="14"/>
    </row>
    <row r="25" spans="1:3" x14ac:dyDescent="0.25">
      <c r="A25" s="12" t="s">
        <v>25</v>
      </c>
      <c r="B25" s="13">
        <v>22630</v>
      </c>
      <c r="C25" s="14"/>
    </row>
    <row r="26" spans="1:3" x14ac:dyDescent="0.25">
      <c r="A26" s="12" t="s">
        <v>20</v>
      </c>
      <c r="B26" s="13">
        <v>161751.04999999999</v>
      </c>
      <c r="C26" s="14"/>
    </row>
    <row r="27" spans="1:3" x14ac:dyDescent="0.25">
      <c r="A27" s="15" t="s">
        <v>26</v>
      </c>
      <c r="B27" s="16">
        <v>1167017.7399999998</v>
      </c>
      <c r="C27" s="17">
        <v>0.34355494841032697</v>
      </c>
    </row>
    <row r="28" spans="1:3" x14ac:dyDescent="0.25">
      <c r="A28" s="12" t="s">
        <v>27</v>
      </c>
      <c r="B28" s="13">
        <v>0</v>
      </c>
      <c r="C28" s="14"/>
    </row>
    <row r="29" spans="1:3" x14ac:dyDescent="0.25">
      <c r="A29" s="12" t="s">
        <v>28</v>
      </c>
      <c r="B29" s="13">
        <v>2800</v>
      </c>
      <c r="C29" s="14"/>
    </row>
    <row r="30" spans="1:3" x14ac:dyDescent="0.25">
      <c r="A30" s="12" t="s">
        <v>29</v>
      </c>
      <c r="B30" s="13">
        <v>180715</v>
      </c>
      <c r="C30" s="14"/>
    </row>
    <row r="31" spans="1:3" x14ac:dyDescent="0.25">
      <c r="A31" s="12" t="s">
        <v>30</v>
      </c>
      <c r="B31" s="13">
        <v>30656.65</v>
      </c>
      <c r="C31" s="14"/>
    </row>
    <row r="32" spans="1:3" x14ac:dyDescent="0.25">
      <c r="A32" s="12" t="s">
        <v>31</v>
      </c>
      <c r="B32" s="13">
        <v>15000</v>
      </c>
      <c r="C32" s="18"/>
    </row>
    <row r="33" spans="1:3" x14ac:dyDescent="0.25">
      <c r="A33" s="12" t="s">
        <v>20</v>
      </c>
      <c r="B33" s="13">
        <v>937846.08999999985</v>
      </c>
      <c r="C33" s="14"/>
    </row>
    <row r="34" spans="1:3" x14ac:dyDescent="0.25">
      <c r="A34" s="15" t="s">
        <v>32</v>
      </c>
      <c r="B34" s="16">
        <v>485848.04</v>
      </c>
      <c r="C34" s="17">
        <v>0.14302738732785544</v>
      </c>
    </row>
    <row r="35" spans="1:3" x14ac:dyDescent="0.25">
      <c r="A35" s="12" t="s">
        <v>28</v>
      </c>
      <c r="B35" s="13">
        <v>2800</v>
      </c>
      <c r="C35" s="14"/>
    </row>
    <row r="36" spans="1:3" x14ac:dyDescent="0.25">
      <c r="A36" s="12" t="s">
        <v>33</v>
      </c>
      <c r="B36" s="13">
        <v>16800</v>
      </c>
      <c r="C36" s="14"/>
    </row>
    <row r="37" spans="1:3" ht="30" x14ac:dyDescent="0.25">
      <c r="A37" s="12" t="s">
        <v>34</v>
      </c>
      <c r="B37" s="13">
        <v>3271</v>
      </c>
      <c r="C37" s="14"/>
    </row>
    <row r="38" spans="1:3" x14ac:dyDescent="0.25">
      <c r="A38" s="12" t="s">
        <v>20</v>
      </c>
      <c r="B38" s="13">
        <v>462977.04</v>
      </c>
      <c r="C38" s="14"/>
    </row>
    <row r="39" spans="1:3" x14ac:dyDescent="0.25">
      <c r="A39" s="15" t="s">
        <v>35</v>
      </c>
      <c r="B39" s="16">
        <v>191700</v>
      </c>
      <c r="C39" s="17">
        <v>5.6434003831218271E-2</v>
      </c>
    </row>
    <row r="40" spans="1:3" x14ac:dyDescent="0.25">
      <c r="A40" s="12" t="s">
        <v>36</v>
      </c>
      <c r="B40" s="13">
        <v>191150</v>
      </c>
      <c r="C40" s="14"/>
    </row>
    <row r="41" spans="1:3" x14ac:dyDescent="0.25">
      <c r="A41" s="12" t="s">
        <v>37</v>
      </c>
      <c r="B41" s="13">
        <v>0</v>
      </c>
      <c r="C41" s="14"/>
    </row>
    <row r="42" spans="1:3" x14ac:dyDescent="0.25">
      <c r="A42" s="12" t="s">
        <v>38</v>
      </c>
      <c r="B42" s="13">
        <v>0</v>
      </c>
      <c r="C42" s="14"/>
    </row>
    <row r="43" spans="1:3" x14ac:dyDescent="0.25">
      <c r="A43" s="12" t="s">
        <v>39</v>
      </c>
      <c r="B43" s="13">
        <v>0</v>
      </c>
      <c r="C43" s="14"/>
    </row>
    <row r="44" spans="1:3" x14ac:dyDescent="0.25">
      <c r="A44" s="12" t="s">
        <v>40</v>
      </c>
      <c r="B44" s="13">
        <v>550</v>
      </c>
      <c r="C44" s="14"/>
    </row>
    <row r="45" spans="1:3" x14ac:dyDescent="0.25">
      <c r="A45" s="12" t="s">
        <v>20</v>
      </c>
      <c r="B45" s="13"/>
      <c r="C45" s="14"/>
    </row>
    <row r="46" spans="1:3" x14ac:dyDescent="0.25">
      <c r="A46" s="15" t="s">
        <v>41</v>
      </c>
      <c r="B46" s="16">
        <v>463973.41999999993</v>
      </c>
      <c r="C46" s="17">
        <v>0.13658778175202629</v>
      </c>
    </row>
    <row r="47" spans="1:3" x14ac:dyDescent="0.25">
      <c r="A47" s="12" t="s">
        <v>42</v>
      </c>
      <c r="B47" s="13">
        <v>1098</v>
      </c>
      <c r="C47" s="14"/>
    </row>
    <row r="48" spans="1:3" x14ac:dyDescent="0.25">
      <c r="A48" s="12" t="s">
        <v>43</v>
      </c>
      <c r="B48" s="13">
        <v>18228</v>
      </c>
      <c r="C48" s="14"/>
    </row>
    <row r="49" spans="1:3" x14ac:dyDescent="0.25">
      <c r="A49" s="12" t="s">
        <v>44</v>
      </c>
      <c r="B49" s="13">
        <v>73675.009999999995</v>
      </c>
      <c r="C49" s="14"/>
    </row>
    <row r="50" spans="1:3" x14ac:dyDescent="0.25">
      <c r="A50" s="12" t="s">
        <v>45</v>
      </c>
      <c r="B50" s="13">
        <v>0</v>
      </c>
      <c r="C50" s="14"/>
    </row>
    <row r="51" spans="1:3" x14ac:dyDescent="0.25">
      <c r="A51" s="12" t="s">
        <v>46</v>
      </c>
      <c r="B51" s="13">
        <v>5090</v>
      </c>
      <c r="C51" s="14"/>
    </row>
    <row r="52" spans="1:3" x14ac:dyDescent="0.25">
      <c r="A52" s="12" t="s">
        <v>47</v>
      </c>
      <c r="B52" s="13">
        <v>0</v>
      </c>
      <c r="C52" s="14"/>
    </row>
    <row r="53" spans="1:3" x14ac:dyDescent="0.25">
      <c r="A53" s="12" t="s">
        <v>48</v>
      </c>
      <c r="B53" s="13">
        <v>0</v>
      </c>
      <c r="C53" s="14"/>
    </row>
    <row r="54" spans="1:3" x14ac:dyDescent="0.25">
      <c r="A54" s="12" t="s">
        <v>49</v>
      </c>
      <c r="B54" s="13">
        <v>0</v>
      </c>
      <c r="C54" s="14"/>
    </row>
    <row r="55" spans="1:3" x14ac:dyDescent="0.25">
      <c r="A55" s="12" t="s">
        <v>50</v>
      </c>
      <c r="B55" s="13">
        <v>5280.62</v>
      </c>
      <c r="C55" s="14"/>
    </row>
    <row r="56" spans="1:3" x14ac:dyDescent="0.25">
      <c r="A56" s="12" t="s">
        <v>51</v>
      </c>
      <c r="B56" s="13">
        <v>23542.36</v>
      </c>
      <c r="C56" s="14"/>
    </row>
    <row r="57" spans="1:3" x14ac:dyDescent="0.25">
      <c r="A57" s="12" t="s">
        <v>52</v>
      </c>
      <c r="B57" s="13">
        <v>178651</v>
      </c>
      <c r="C57" s="14"/>
    </row>
    <row r="58" spans="1:3" x14ac:dyDescent="0.25">
      <c r="A58" s="12" t="s">
        <v>53</v>
      </c>
      <c r="B58" s="13">
        <v>0</v>
      </c>
      <c r="C58" s="14"/>
    </row>
    <row r="59" spans="1:3" x14ac:dyDescent="0.25">
      <c r="A59" s="12" t="s">
        <v>54</v>
      </c>
      <c r="B59" s="13">
        <v>0</v>
      </c>
      <c r="C59" s="14"/>
    </row>
    <row r="60" spans="1:3" ht="30" x14ac:dyDescent="0.25">
      <c r="A60" s="12" t="s">
        <v>55</v>
      </c>
      <c r="B60" s="13">
        <v>0</v>
      </c>
      <c r="C60" s="14"/>
    </row>
    <row r="61" spans="1:3" x14ac:dyDescent="0.25">
      <c r="A61" s="12" t="s">
        <v>56</v>
      </c>
      <c r="B61" s="13">
        <v>76398.34</v>
      </c>
      <c r="C61" s="14"/>
    </row>
    <row r="62" spans="1:3" x14ac:dyDescent="0.25">
      <c r="A62" s="12" t="s">
        <v>20</v>
      </c>
      <c r="B62" s="13">
        <v>82010.09</v>
      </c>
      <c r="C62" s="14"/>
    </row>
    <row r="63" spans="1:3" x14ac:dyDescent="0.25">
      <c r="A63" s="15" t="s">
        <v>57</v>
      </c>
      <c r="B63" s="16">
        <v>70919.69</v>
      </c>
      <c r="C63" s="17">
        <v>2.0877840673807053E-2</v>
      </c>
    </row>
    <row r="64" spans="1:3" x14ac:dyDescent="0.25">
      <c r="A64" s="12" t="s">
        <v>58</v>
      </c>
      <c r="B64" s="13">
        <v>70919.69</v>
      </c>
      <c r="C64" s="14"/>
    </row>
    <row r="65" spans="1:7" ht="18" customHeight="1" x14ac:dyDescent="0.25">
      <c r="A65" s="15" t="s">
        <v>59</v>
      </c>
      <c r="B65" s="16">
        <v>453137.15</v>
      </c>
      <c r="C65" s="17">
        <v>0.13339772383498869</v>
      </c>
    </row>
    <row r="66" spans="1:7" ht="18" customHeight="1" x14ac:dyDescent="0.25">
      <c r="A66" s="12" t="s">
        <v>60</v>
      </c>
      <c r="B66" s="13">
        <v>9906.3700000000008</v>
      </c>
      <c r="C66" s="14"/>
    </row>
    <row r="67" spans="1:7" ht="18" customHeight="1" x14ac:dyDescent="0.25">
      <c r="A67" s="12" t="s">
        <v>61</v>
      </c>
      <c r="B67" s="13">
        <v>380.7</v>
      </c>
      <c r="C67" s="14"/>
    </row>
    <row r="68" spans="1:7" ht="18" customHeight="1" x14ac:dyDescent="0.25">
      <c r="A68" s="12" t="s">
        <v>62</v>
      </c>
      <c r="B68" s="13">
        <v>250</v>
      </c>
      <c r="C68" s="14"/>
    </row>
    <row r="69" spans="1:7" ht="18" customHeight="1" x14ac:dyDescent="0.25">
      <c r="A69" s="12" t="s">
        <v>63</v>
      </c>
      <c r="B69" s="13">
        <v>0</v>
      </c>
      <c r="C69" s="14"/>
    </row>
    <row r="70" spans="1:7" ht="18" customHeight="1" x14ac:dyDescent="0.25">
      <c r="A70" s="12" t="s">
        <v>64</v>
      </c>
      <c r="B70" s="13">
        <v>0</v>
      </c>
      <c r="C70" s="14"/>
    </row>
    <row r="71" spans="1:7" ht="18" customHeight="1" x14ac:dyDescent="0.25">
      <c r="A71" s="12" t="s">
        <v>65</v>
      </c>
      <c r="B71" s="13">
        <v>0</v>
      </c>
      <c r="C71" s="14"/>
    </row>
    <row r="72" spans="1:7" ht="18" customHeight="1" x14ac:dyDescent="0.25">
      <c r="A72" s="12" t="s">
        <v>66</v>
      </c>
      <c r="B72" s="13">
        <v>0</v>
      </c>
      <c r="C72" s="14"/>
    </row>
    <row r="73" spans="1:7" ht="18" customHeight="1" x14ac:dyDescent="0.25">
      <c r="A73" s="12" t="s">
        <v>67</v>
      </c>
      <c r="B73" s="13">
        <v>3400</v>
      </c>
      <c r="C73" s="14"/>
    </row>
    <row r="74" spans="1:7" ht="18" customHeight="1" x14ac:dyDescent="0.25">
      <c r="A74" s="12" t="s">
        <v>68</v>
      </c>
      <c r="B74" s="13">
        <v>7750</v>
      </c>
      <c r="C74" s="14"/>
    </row>
    <row r="75" spans="1:7" ht="18" customHeight="1" x14ac:dyDescent="0.25">
      <c r="A75" s="12" t="s">
        <v>69</v>
      </c>
      <c r="B75" s="13">
        <v>0</v>
      </c>
      <c r="C75" s="14"/>
    </row>
    <row r="76" spans="1:7" ht="18" customHeight="1" x14ac:dyDescent="0.25">
      <c r="A76" s="12" t="s">
        <v>70</v>
      </c>
      <c r="B76" s="13">
        <v>0</v>
      </c>
      <c r="C76" s="14"/>
    </row>
    <row r="77" spans="1:7" ht="18" customHeight="1" x14ac:dyDescent="0.25">
      <c r="A77" s="12" t="s">
        <v>71</v>
      </c>
      <c r="B77" s="13">
        <v>25199.99</v>
      </c>
      <c r="C77" s="14"/>
    </row>
    <row r="78" spans="1:7" ht="18" customHeight="1" x14ac:dyDescent="0.25">
      <c r="A78" s="12" t="s">
        <v>72</v>
      </c>
      <c r="B78" s="13">
        <v>5396</v>
      </c>
      <c r="C78" s="14"/>
    </row>
    <row r="79" spans="1:7" ht="18" customHeight="1" x14ac:dyDescent="0.25">
      <c r="A79" s="12" t="s">
        <v>20</v>
      </c>
      <c r="B79" s="13">
        <v>400854.09</v>
      </c>
      <c r="C79" s="14"/>
      <c r="D79" s="22"/>
      <c r="F79" s="21"/>
      <c r="G79" s="21"/>
    </row>
    <row r="80" spans="1:7" ht="18" customHeight="1" x14ac:dyDescent="0.25">
      <c r="A80" s="4" t="s">
        <v>73</v>
      </c>
      <c r="B80" s="19">
        <v>2074018.81</v>
      </c>
      <c r="C80" s="19"/>
      <c r="D80" s="22"/>
      <c r="F80" s="21"/>
      <c r="G80" s="21"/>
    </row>
    <row r="81" spans="1:6" x14ac:dyDescent="0.25">
      <c r="E81" s="21"/>
    </row>
    <row r="82" spans="1:6" x14ac:dyDescent="0.25">
      <c r="A82" s="27" t="s">
        <v>74</v>
      </c>
      <c r="B82" s="26"/>
      <c r="C82"/>
      <c r="F82" s="21"/>
    </row>
    <row r="83" spans="1:6" x14ac:dyDescent="0.25">
      <c r="A83" s="27" t="s">
        <v>75</v>
      </c>
      <c r="B83" s="26"/>
      <c r="C83"/>
    </row>
  </sheetData>
  <mergeCells count="3">
    <mergeCell ref="A1:B1"/>
    <mergeCell ref="A82:B82"/>
    <mergeCell ref="A83:B8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</vt:lpstr>
      <vt:lpstr>февр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2017-05-03T10:20:08Z</dcterms:modified>
</cp:coreProperties>
</file>